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<sst xmlns="http://schemas.openxmlformats.org/spreadsheetml/2006/main" count="140" uniqueCount="16">
  <si>
    <t>Skupina za vaje</t>
  </si>
  <si>
    <t>1ž-4</t>
  </si>
  <si>
    <t>2ž-4</t>
  </si>
  <si>
    <t>3ž-4</t>
  </si>
  <si>
    <t>4m-4</t>
  </si>
  <si>
    <t>5m-4</t>
  </si>
  <si>
    <t>6m-4</t>
  </si>
  <si>
    <t>Zap.št.</t>
  </si>
  <si>
    <t>Univerza v Ljubljani</t>
  </si>
  <si>
    <t>Fakulteta za šport</t>
  </si>
  <si>
    <t>2009/2010</t>
  </si>
  <si>
    <t>Seznam študentov 4.letnika za študijski program ŠPORTNA VZGOJA - UNI</t>
  </si>
  <si>
    <t>Datum: 23.10.2009</t>
  </si>
  <si>
    <r>
      <rPr>
        <b/>
        <sz val="14"/>
        <color indexed="8"/>
        <rFont val="Calibri"/>
        <family val="2"/>
      </rPr>
      <t>Skupina-4</t>
    </r>
    <r>
      <rPr>
        <sz val="14"/>
        <color indexed="8"/>
        <rFont val="Calibri"/>
        <family val="2"/>
      </rPr>
      <t xml:space="preserve"> (vsi študenti 4. letnika UNI) za predavanja</t>
    </r>
  </si>
  <si>
    <t>Skupine za vaje:</t>
  </si>
  <si>
    <t>Vpisna št.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</si>
</sst>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3" max="3" width="14.57421875" style="0" bestFit="1" customWidth="1"/>
  </cols>
  <sheetData>
    <row r="1" spans="1:2" ht="18.75">
      <c r="A1" s="5" t="s">
        <v>12</v>
      </c>
      <c r="B1" s="6"/>
    </row>
    <row r="2" spans="1:2" ht="18.75">
      <c r="A2" s="5" t="s">
        <v>8</v>
      </c>
      <c r="B2" s="6"/>
    </row>
    <row r="3" spans="1:2" ht="18.75">
      <c r="A3" s="5" t="s">
        <v>9</v>
      </c>
      <c r="B3" s="6"/>
    </row>
    <row r="4" spans="1:2" ht="18.75">
      <c r="A4" s="5" t="s">
        <v>10</v>
      </c>
      <c r="B4" s="6"/>
    </row>
    <row r="5" spans="1:2" ht="18.75">
      <c r="A5" s="5" t="s">
        <v>11</v>
      </c>
      <c r="B5" s="6"/>
    </row>
    <row r="6" ht="18.75">
      <c r="A6" s="6" t="s">
        <v>13</v>
      </c>
    </row>
    <row r="8" spans="1:2" ht="18.75">
      <c r="A8" s="6" t="s">
        <v>14</v>
      </c>
      <c r="B8" s="8"/>
    </row>
    <row r="9" spans="1:3" ht="15.75" thickBot="1">
      <c r="A9" s="1" t="s">
        <v>7</v>
      </c>
      <c r="B9" s="1" t="s">
        <v>15</v>
      </c>
      <c r="C9" s="1" t="s">
        <v>0</v>
      </c>
    </row>
    <row r="10" spans="1:4" ht="15">
      <c r="A10">
        <v>1</v>
      </c>
      <c r="B10" t="str">
        <f>"22060030"</f>
        <v>22060030</v>
      </c>
      <c r="C10" t="s">
        <v>1</v>
      </c>
      <c r="D10">
        <v>22</v>
      </c>
    </row>
    <row r="11" spans="1:3" ht="15">
      <c r="A11">
        <v>2</v>
      </c>
      <c r="B11" t="str">
        <f>"22063160"</f>
        <v>22063160</v>
      </c>
      <c r="C11" t="s">
        <v>1</v>
      </c>
    </row>
    <row r="12" spans="1:3" ht="15">
      <c r="A12">
        <v>3</v>
      </c>
      <c r="B12" t="str">
        <f>"22063170"</f>
        <v>22063170</v>
      </c>
      <c r="C12" t="s">
        <v>1</v>
      </c>
    </row>
    <row r="13" spans="1:3" ht="15">
      <c r="A13">
        <v>4</v>
      </c>
      <c r="B13" t="str">
        <f>"22060130"</f>
        <v>22060130</v>
      </c>
      <c r="C13" t="s">
        <v>1</v>
      </c>
    </row>
    <row r="14" spans="1:3" ht="15">
      <c r="A14">
        <v>5</v>
      </c>
      <c r="B14" s="9">
        <v>22058640</v>
      </c>
      <c r="C14" t="s">
        <v>1</v>
      </c>
    </row>
    <row r="15" spans="1:3" ht="15">
      <c r="A15">
        <v>6</v>
      </c>
      <c r="B15" s="9" t="str">
        <f>"22063250"</f>
        <v>22063250</v>
      </c>
      <c r="C15" t="s">
        <v>1</v>
      </c>
    </row>
    <row r="16" spans="1:3" ht="15">
      <c r="A16">
        <v>7</v>
      </c>
      <c r="B16" s="9" t="str">
        <f>"22058710"</f>
        <v>22058710</v>
      </c>
      <c r="C16" t="s">
        <v>1</v>
      </c>
    </row>
    <row r="17" spans="1:3" ht="15">
      <c r="A17">
        <v>8</v>
      </c>
      <c r="B17" s="9" t="str">
        <f>"22066060"</f>
        <v>22066060</v>
      </c>
      <c r="C17" t="s">
        <v>1</v>
      </c>
    </row>
    <row r="18" spans="1:3" ht="15">
      <c r="A18">
        <v>9</v>
      </c>
      <c r="B18" s="9">
        <v>22063320</v>
      </c>
      <c r="C18" t="s">
        <v>1</v>
      </c>
    </row>
    <row r="19" spans="1:3" ht="15">
      <c r="A19">
        <v>10</v>
      </c>
      <c r="B19" s="9" t="str">
        <f>"22060380"</f>
        <v>22060380</v>
      </c>
      <c r="C19" t="s">
        <v>1</v>
      </c>
    </row>
    <row r="20" spans="1:3" ht="15">
      <c r="A20">
        <v>11</v>
      </c>
      <c r="B20" s="9" t="str">
        <f>"22060450"</f>
        <v>22060450</v>
      </c>
      <c r="C20" t="s">
        <v>1</v>
      </c>
    </row>
    <row r="21" spans="1:3" ht="15">
      <c r="A21">
        <v>12</v>
      </c>
      <c r="B21" s="9" t="str">
        <f>"22063470"</f>
        <v>22063470</v>
      </c>
      <c r="C21" t="s">
        <v>1</v>
      </c>
    </row>
    <row r="22" spans="1:3" ht="15">
      <c r="A22">
        <v>13</v>
      </c>
      <c r="B22" s="9" t="str">
        <f>"22063480"</f>
        <v>22063480</v>
      </c>
      <c r="C22" t="s">
        <v>1</v>
      </c>
    </row>
    <row r="23" spans="1:3" ht="15">
      <c r="A23">
        <v>14</v>
      </c>
      <c r="B23" s="9" t="str">
        <f>"22064320"</f>
        <v>22064320</v>
      </c>
      <c r="C23" t="s">
        <v>1</v>
      </c>
    </row>
    <row r="24" spans="1:3" ht="15">
      <c r="A24">
        <v>15</v>
      </c>
      <c r="B24" s="9" t="str">
        <f>"22063530"</f>
        <v>22063530</v>
      </c>
      <c r="C24" t="s">
        <v>1</v>
      </c>
    </row>
    <row r="25" spans="1:3" ht="15">
      <c r="A25">
        <v>16</v>
      </c>
      <c r="B25" s="9" t="str">
        <f>"22060570"</f>
        <v>22060570</v>
      </c>
      <c r="C25" t="s">
        <v>1</v>
      </c>
    </row>
    <row r="26" spans="1:3" ht="15">
      <c r="A26">
        <v>17</v>
      </c>
      <c r="B26" s="9" t="str">
        <f>"22062750"</f>
        <v>22062750</v>
      </c>
      <c r="C26" t="s">
        <v>1</v>
      </c>
    </row>
    <row r="27" spans="1:3" ht="15">
      <c r="A27">
        <v>18</v>
      </c>
      <c r="B27" s="9" t="str">
        <f>"22063590"</f>
        <v>22063590</v>
      </c>
      <c r="C27" t="s">
        <v>1</v>
      </c>
    </row>
    <row r="28" spans="1:3" ht="15">
      <c r="A28">
        <v>19</v>
      </c>
      <c r="B28" s="9" t="str">
        <f>"22058810"</f>
        <v>22058810</v>
      </c>
      <c r="C28" t="s">
        <v>1</v>
      </c>
    </row>
    <row r="29" spans="1:3" ht="15">
      <c r="A29">
        <v>20</v>
      </c>
      <c r="B29" s="9" t="str">
        <f>"22058830"</f>
        <v>22058830</v>
      </c>
      <c r="C29" t="s">
        <v>1</v>
      </c>
    </row>
    <row r="30" spans="1:3" ht="15">
      <c r="A30">
        <v>21</v>
      </c>
      <c r="B30" s="9" t="str">
        <f>"22063600"</f>
        <v>22063600</v>
      </c>
      <c r="C30" t="s">
        <v>1</v>
      </c>
    </row>
    <row r="31" spans="1:3" ht="15.75" thickBot="1">
      <c r="A31" s="2">
        <v>22</v>
      </c>
      <c r="B31" s="10" t="str">
        <f>"22063570"</f>
        <v>22063570</v>
      </c>
      <c r="C31" s="2" t="s">
        <v>1</v>
      </c>
    </row>
    <row r="32" spans="1:3" ht="15">
      <c r="A32" s="4">
        <v>23</v>
      </c>
      <c r="B32" s="9">
        <v>22059840</v>
      </c>
      <c r="C32" t="s">
        <v>2</v>
      </c>
    </row>
    <row r="33" spans="1:4" ht="15">
      <c r="A33">
        <v>24</v>
      </c>
      <c r="B33" s="9" t="str">
        <f>"22063650"</f>
        <v>22063650</v>
      </c>
      <c r="C33" t="s">
        <v>2</v>
      </c>
      <c r="D33">
        <v>21</v>
      </c>
    </row>
    <row r="34" spans="1:3" ht="15">
      <c r="A34" s="4">
        <v>25</v>
      </c>
      <c r="B34" s="9" t="str">
        <f>"22063670"</f>
        <v>22063670</v>
      </c>
      <c r="C34" t="s">
        <v>2</v>
      </c>
    </row>
    <row r="35" spans="1:3" ht="15">
      <c r="A35">
        <v>26</v>
      </c>
      <c r="B35" s="9" t="str">
        <f>"22063800"</f>
        <v>22063800</v>
      </c>
      <c r="C35" t="s">
        <v>2</v>
      </c>
    </row>
    <row r="36" spans="1:3" ht="15">
      <c r="A36" s="4">
        <v>27</v>
      </c>
      <c r="B36" s="9" t="str">
        <f>"22060650"</f>
        <v>22060650</v>
      </c>
      <c r="C36" t="s">
        <v>2</v>
      </c>
    </row>
    <row r="37" spans="1:3" ht="15">
      <c r="A37">
        <v>28</v>
      </c>
      <c r="B37" s="9" t="str">
        <f>"22063780"</f>
        <v>22063780</v>
      </c>
      <c r="C37" t="s">
        <v>2</v>
      </c>
    </row>
    <row r="38" spans="1:3" ht="15">
      <c r="A38" s="4">
        <v>29</v>
      </c>
      <c r="B38" s="9" t="str">
        <f>"22060670"</f>
        <v>22060670</v>
      </c>
      <c r="C38" t="s">
        <v>2</v>
      </c>
    </row>
    <row r="39" spans="1:3" ht="15">
      <c r="A39">
        <v>30</v>
      </c>
      <c r="B39" s="9" t="str">
        <f>"22057650"</f>
        <v>22057650</v>
      </c>
      <c r="C39" t="s">
        <v>2</v>
      </c>
    </row>
    <row r="40" spans="1:3" ht="15">
      <c r="A40" s="4">
        <v>31</v>
      </c>
      <c r="B40" s="9" t="str">
        <f>"22059660"</f>
        <v>22059660</v>
      </c>
      <c r="C40" t="s">
        <v>2</v>
      </c>
    </row>
    <row r="41" spans="1:3" ht="15">
      <c r="A41">
        <v>32</v>
      </c>
      <c r="B41" s="9" t="str">
        <f>"22063830"</f>
        <v>22063830</v>
      </c>
      <c r="C41" t="s">
        <v>2</v>
      </c>
    </row>
    <row r="42" spans="1:3" ht="15">
      <c r="A42" s="4">
        <v>33</v>
      </c>
      <c r="B42" s="9" t="str">
        <f>"22060700"</f>
        <v>22060700</v>
      </c>
      <c r="C42" t="s">
        <v>2</v>
      </c>
    </row>
    <row r="43" spans="1:3" ht="15">
      <c r="A43">
        <v>34</v>
      </c>
      <c r="B43" s="9" t="str">
        <f>"22060710"</f>
        <v>22060710</v>
      </c>
      <c r="C43" t="s">
        <v>2</v>
      </c>
    </row>
    <row r="44" spans="1:3" ht="15">
      <c r="A44" s="4">
        <v>35</v>
      </c>
      <c r="B44" s="9" t="str">
        <f>"22060740"</f>
        <v>22060740</v>
      </c>
      <c r="C44" t="s">
        <v>2</v>
      </c>
    </row>
    <row r="45" spans="1:3" ht="15">
      <c r="A45">
        <v>36</v>
      </c>
      <c r="B45" s="9" t="str">
        <f>"22063630"</f>
        <v>22063630</v>
      </c>
      <c r="C45" t="s">
        <v>2</v>
      </c>
    </row>
    <row r="46" spans="1:3" ht="15">
      <c r="A46" s="4">
        <v>37</v>
      </c>
      <c r="B46" s="9" t="str">
        <f>"22059992"</f>
        <v>22059992</v>
      </c>
      <c r="C46" t="s">
        <v>2</v>
      </c>
    </row>
    <row r="47" spans="1:3" ht="15">
      <c r="A47">
        <v>38</v>
      </c>
      <c r="B47" s="9" t="str">
        <f>"22058890"</f>
        <v>22058890</v>
      </c>
      <c r="C47" t="s">
        <v>2</v>
      </c>
    </row>
    <row r="48" spans="1:3" ht="15">
      <c r="A48" s="4">
        <v>39</v>
      </c>
      <c r="B48" s="9" t="str">
        <f>"22063900"</f>
        <v>22063900</v>
      </c>
      <c r="C48" t="s">
        <v>2</v>
      </c>
    </row>
    <row r="49" spans="1:3" ht="15">
      <c r="A49">
        <v>40</v>
      </c>
      <c r="B49" s="9" t="str">
        <f>"22063940"</f>
        <v>22063940</v>
      </c>
      <c r="C49" t="s">
        <v>2</v>
      </c>
    </row>
    <row r="50" spans="1:3" ht="15">
      <c r="A50" s="4">
        <v>41</v>
      </c>
      <c r="B50" s="9" t="str">
        <f>"22064010"</f>
        <v>22064010</v>
      </c>
      <c r="C50" t="s">
        <v>2</v>
      </c>
    </row>
    <row r="51" spans="1:3" ht="15">
      <c r="A51">
        <v>42</v>
      </c>
      <c r="B51" s="11" t="str">
        <f>"22064110"</f>
        <v>22064110</v>
      </c>
      <c r="C51" s="3" t="s">
        <v>2</v>
      </c>
    </row>
    <row r="52" spans="1:3" ht="15.75" thickBot="1">
      <c r="A52" s="4">
        <v>43</v>
      </c>
      <c r="B52" s="10">
        <v>22061050</v>
      </c>
      <c r="C52" s="2" t="s">
        <v>2</v>
      </c>
    </row>
    <row r="53" spans="1:4" ht="15">
      <c r="A53">
        <v>44</v>
      </c>
      <c r="B53" s="9" t="str">
        <f>"22064180"</f>
        <v>22064180</v>
      </c>
      <c r="C53" t="s">
        <v>3</v>
      </c>
      <c r="D53">
        <v>22</v>
      </c>
    </row>
    <row r="54" spans="1:3" ht="15">
      <c r="A54">
        <v>45</v>
      </c>
      <c r="B54" s="9" t="str">
        <f>"22061130"</f>
        <v>22061130</v>
      </c>
      <c r="C54" t="s">
        <v>3</v>
      </c>
    </row>
    <row r="55" spans="1:3" ht="15">
      <c r="A55">
        <v>46</v>
      </c>
      <c r="B55" s="9" t="str">
        <f>"22061160"</f>
        <v>22061160</v>
      </c>
      <c r="C55" t="s">
        <v>3</v>
      </c>
    </row>
    <row r="56" spans="1:3" ht="15">
      <c r="A56">
        <v>47</v>
      </c>
      <c r="B56" s="9" t="str">
        <f>"22059020"</f>
        <v>22059020</v>
      </c>
      <c r="C56" t="s">
        <v>3</v>
      </c>
    </row>
    <row r="57" spans="1:3" ht="15">
      <c r="A57">
        <v>48</v>
      </c>
      <c r="B57" s="9" t="str">
        <f>"22064270"</f>
        <v>22064270</v>
      </c>
      <c r="C57" t="s">
        <v>3</v>
      </c>
    </row>
    <row r="58" spans="1:3" ht="15">
      <c r="A58">
        <v>49</v>
      </c>
      <c r="B58" s="9" t="str">
        <f>"22064280"</f>
        <v>22064280</v>
      </c>
      <c r="C58" t="s">
        <v>3</v>
      </c>
    </row>
    <row r="59" spans="1:3" ht="15">
      <c r="A59">
        <v>50</v>
      </c>
      <c r="B59" s="9" t="str">
        <f>"22064360"</f>
        <v>22064360</v>
      </c>
      <c r="C59" t="s">
        <v>3</v>
      </c>
    </row>
    <row r="60" spans="1:3" ht="15">
      <c r="A60">
        <v>51</v>
      </c>
      <c r="B60" s="9" t="str">
        <f>"22061250"</f>
        <v>22061250</v>
      </c>
      <c r="C60" t="s">
        <v>3</v>
      </c>
    </row>
    <row r="61" spans="1:3" ht="15">
      <c r="A61">
        <v>52</v>
      </c>
      <c r="B61" s="9">
        <v>22072380</v>
      </c>
      <c r="C61" t="s">
        <v>3</v>
      </c>
    </row>
    <row r="62" spans="1:3" ht="15">
      <c r="A62">
        <v>53</v>
      </c>
      <c r="B62" s="9" t="str">
        <f>"22064350"</f>
        <v>22064350</v>
      </c>
      <c r="C62" t="s">
        <v>3</v>
      </c>
    </row>
    <row r="63" spans="1:3" ht="15">
      <c r="A63">
        <v>54</v>
      </c>
      <c r="B63" s="9" t="str">
        <f>"22061340"</f>
        <v>22061340</v>
      </c>
      <c r="C63" t="s">
        <v>3</v>
      </c>
    </row>
    <row r="64" spans="1:3" ht="15">
      <c r="A64">
        <v>55</v>
      </c>
      <c r="B64" s="9" t="str">
        <f>"22064380"</f>
        <v>22064380</v>
      </c>
      <c r="C64" t="s">
        <v>3</v>
      </c>
    </row>
    <row r="65" spans="1:3" ht="15">
      <c r="A65">
        <v>56</v>
      </c>
      <c r="B65" s="9" t="str">
        <f>"22061400"</f>
        <v>22061400</v>
      </c>
      <c r="C65" t="s">
        <v>3</v>
      </c>
    </row>
    <row r="66" spans="1:3" ht="15">
      <c r="A66">
        <v>57</v>
      </c>
      <c r="B66" s="9" t="str">
        <f>"22064460"</f>
        <v>22064460</v>
      </c>
      <c r="C66" t="s">
        <v>3</v>
      </c>
    </row>
    <row r="67" spans="1:3" ht="15">
      <c r="A67">
        <v>58</v>
      </c>
      <c r="B67" s="9" t="str">
        <f>"22064550"</f>
        <v>22064550</v>
      </c>
      <c r="C67" t="s">
        <v>3</v>
      </c>
    </row>
    <row r="68" spans="1:3" ht="15">
      <c r="A68">
        <v>59</v>
      </c>
      <c r="B68" s="9" t="str">
        <f>"22059150"</f>
        <v>22059150</v>
      </c>
      <c r="C68" t="s">
        <v>3</v>
      </c>
    </row>
    <row r="69" spans="1:3" ht="15">
      <c r="A69">
        <v>60</v>
      </c>
      <c r="B69" s="9" t="str">
        <f>"22064580"</f>
        <v>22064580</v>
      </c>
      <c r="C69" t="s">
        <v>3</v>
      </c>
    </row>
    <row r="70" spans="1:3" ht="15">
      <c r="A70">
        <v>61</v>
      </c>
      <c r="B70" s="9">
        <v>22064880</v>
      </c>
      <c r="C70" t="s">
        <v>3</v>
      </c>
    </row>
    <row r="71" spans="1:3" ht="15">
      <c r="A71">
        <v>62</v>
      </c>
      <c r="B71" s="9" t="str">
        <f>"22061610"</f>
        <v>22061610</v>
      </c>
      <c r="C71" t="s">
        <v>3</v>
      </c>
    </row>
    <row r="72" spans="1:3" ht="15">
      <c r="A72">
        <v>63</v>
      </c>
      <c r="B72" s="9" t="str">
        <f>"22061620"</f>
        <v>22061620</v>
      </c>
      <c r="C72" t="s">
        <v>3</v>
      </c>
    </row>
    <row r="73" spans="1:3" ht="15">
      <c r="A73">
        <v>64</v>
      </c>
      <c r="B73" s="9" t="str">
        <f>"22061690"</f>
        <v>22061690</v>
      </c>
      <c r="C73" t="s">
        <v>3</v>
      </c>
    </row>
    <row r="74" spans="1:3" ht="15.75" thickBot="1">
      <c r="A74">
        <v>65</v>
      </c>
      <c r="B74" s="10" t="str">
        <f>"22062990"</f>
        <v>22062990</v>
      </c>
      <c r="C74" s="2" t="s">
        <v>3</v>
      </c>
    </row>
    <row r="75" spans="1:4" ht="15">
      <c r="A75">
        <v>66</v>
      </c>
      <c r="B75" s="9" t="str">
        <f>"22060020"</f>
        <v>22060020</v>
      </c>
      <c r="C75" t="s">
        <v>4</v>
      </c>
      <c r="D75">
        <v>21</v>
      </c>
    </row>
    <row r="76" spans="1:3" ht="15">
      <c r="A76">
        <v>67</v>
      </c>
      <c r="B76" s="9" t="str">
        <f>"22060060"</f>
        <v>22060060</v>
      </c>
      <c r="C76" t="s">
        <v>4</v>
      </c>
    </row>
    <row r="77" spans="1:3" ht="15">
      <c r="A77">
        <v>68</v>
      </c>
      <c r="B77" s="9" t="str">
        <f>"22060070"</f>
        <v>22060070</v>
      </c>
      <c r="C77" t="s">
        <v>4</v>
      </c>
    </row>
    <row r="78" spans="1:3" ht="15">
      <c r="A78">
        <v>69</v>
      </c>
      <c r="B78" s="9" t="str">
        <f>"22059910"</f>
        <v>22059910</v>
      </c>
      <c r="C78" t="s">
        <v>4</v>
      </c>
    </row>
    <row r="79" spans="1:3" ht="15">
      <c r="A79">
        <v>70</v>
      </c>
      <c r="B79" s="9" t="str">
        <f>"22057680"</f>
        <v>22057680</v>
      </c>
      <c r="C79" t="s">
        <v>4</v>
      </c>
    </row>
    <row r="80" spans="1:3" ht="15">
      <c r="A80">
        <v>71</v>
      </c>
      <c r="B80" s="9" t="str">
        <f>"22053250"</f>
        <v>22053250</v>
      </c>
      <c r="C80" t="s">
        <v>4</v>
      </c>
    </row>
    <row r="81" spans="1:3" ht="15">
      <c r="A81">
        <v>72</v>
      </c>
      <c r="B81" s="9" t="str">
        <f>"22060180"</f>
        <v>22060180</v>
      </c>
      <c r="C81" t="s">
        <v>4</v>
      </c>
    </row>
    <row r="82" spans="1:3" ht="15">
      <c r="A82">
        <v>73</v>
      </c>
      <c r="B82" s="9" t="str">
        <f>"22057770"</f>
        <v>22057770</v>
      </c>
      <c r="C82" t="s">
        <v>4</v>
      </c>
    </row>
    <row r="83" spans="1:3" ht="15">
      <c r="A83">
        <v>74</v>
      </c>
      <c r="B83" s="9" t="str">
        <f>"22060240"</f>
        <v>22060240</v>
      </c>
      <c r="C83" t="s">
        <v>4</v>
      </c>
    </row>
    <row r="84" spans="1:3" ht="15">
      <c r="A84">
        <v>75</v>
      </c>
      <c r="B84" s="9" t="str">
        <f>"22060260"</f>
        <v>22060260</v>
      </c>
      <c r="C84" t="s">
        <v>4</v>
      </c>
    </row>
    <row r="85" spans="1:3" ht="15">
      <c r="A85">
        <v>76</v>
      </c>
      <c r="B85" s="9">
        <v>22060270</v>
      </c>
      <c r="C85" t="s">
        <v>4</v>
      </c>
    </row>
    <row r="86" spans="1:3" ht="15">
      <c r="A86">
        <v>77</v>
      </c>
      <c r="B86" s="9" t="str">
        <f>"22063270"</f>
        <v>22063270</v>
      </c>
      <c r="C86" t="s">
        <v>4</v>
      </c>
    </row>
    <row r="87" spans="1:3" ht="15">
      <c r="A87">
        <v>78</v>
      </c>
      <c r="B87" s="9" t="str">
        <f>"22060290"</f>
        <v>22060290</v>
      </c>
      <c r="C87" t="s">
        <v>4</v>
      </c>
    </row>
    <row r="88" spans="1:3" ht="15">
      <c r="A88">
        <v>79</v>
      </c>
      <c r="B88" s="9" t="str">
        <f>"22055560"</f>
        <v>22055560</v>
      </c>
      <c r="C88" t="s">
        <v>4</v>
      </c>
    </row>
    <row r="89" spans="1:3" ht="15">
      <c r="A89">
        <v>80</v>
      </c>
      <c r="B89" s="9" t="str">
        <f>"22060460"</f>
        <v>22060460</v>
      </c>
      <c r="C89" t="s">
        <v>4</v>
      </c>
    </row>
    <row r="90" spans="1:3" ht="15">
      <c r="A90">
        <v>81</v>
      </c>
      <c r="B90" s="9" t="str">
        <f>"22063440"</f>
        <v>22063440</v>
      </c>
      <c r="C90" t="s">
        <v>4</v>
      </c>
    </row>
    <row r="91" spans="1:3" ht="15">
      <c r="A91">
        <v>82</v>
      </c>
      <c r="B91" s="9" t="str">
        <f>"22063450"</f>
        <v>22063450</v>
      </c>
      <c r="C91" t="s">
        <v>4</v>
      </c>
    </row>
    <row r="92" spans="1:3" ht="15">
      <c r="A92">
        <v>83</v>
      </c>
      <c r="B92" s="9" t="str">
        <f>"22060520"</f>
        <v>22060520</v>
      </c>
      <c r="C92" t="s">
        <v>4</v>
      </c>
    </row>
    <row r="93" spans="1:3" ht="15">
      <c r="A93">
        <v>84</v>
      </c>
      <c r="B93" s="11" t="str">
        <f>"22060590"</f>
        <v>22060590</v>
      </c>
      <c r="C93" s="3" t="s">
        <v>4</v>
      </c>
    </row>
    <row r="94" spans="1:3" ht="15">
      <c r="A94">
        <v>85</v>
      </c>
      <c r="B94" s="11">
        <v>22064310</v>
      </c>
      <c r="C94" s="3" t="s">
        <v>4</v>
      </c>
    </row>
    <row r="95" spans="1:3" ht="15.75" thickBot="1">
      <c r="A95">
        <v>86</v>
      </c>
      <c r="B95" s="10">
        <v>22061280</v>
      </c>
      <c r="C95" s="2" t="s">
        <v>4</v>
      </c>
    </row>
    <row r="96" spans="1:4" ht="15">
      <c r="A96">
        <v>87</v>
      </c>
      <c r="B96" s="9" t="str">
        <f>"22060640"</f>
        <v>22060640</v>
      </c>
      <c r="C96" t="s">
        <v>5</v>
      </c>
      <c r="D96">
        <v>22</v>
      </c>
    </row>
    <row r="97" spans="1:3" ht="15">
      <c r="A97">
        <v>88</v>
      </c>
      <c r="B97" s="9">
        <v>22063770</v>
      </c>
      <c r="C97" t="s">
        <v>5</v>
      </c>
    </row>
    <row r="98" spans="1:3" ht="15">
      <c r="A98">
        <v>89</v>
      </c>
      <c r="B98" s="9" t="str">
        <f>"22063820"</f>
        <v>22063820</v>
      </c>
      <c r="C98" t="s">
        <v>5</v>
      </c>
    </row>
    <row r="99" spans="1:3" ht="15">
      <c r="A99">
        <v>90</v>
      </c>
      <c r="B99" s="9" t="str">
        <f>"22060720"</f>
        <v>22060720</v>
      </c>
      <c r="C99" t="s">
        <v>5</v>
      </c>
    </row>
    <row r="100" spans="1:3" ht="15">
      <c r="A100">
        <v>91</v>
      </c>
      <c r="B100" s="9" t="str">
        <f>"22053560"</f>
        <v>22053560</v>
      </c>
      <c r="C100" t="s">
        <v>5</v>
      </c>
    </row>
    <row r="101" spans="1:3" ht="15">
      <c r="A101">
        <v>92</v>
      </c>
      <c r="B101" s="9" t="str">
        <f>"22060760"</f>
        <v>22060760</v>
      </c>
      <c r="C101" t="s">
        <v>5</v>
      </c>
    </row>
    <row r="102" spans="1:3" ht="15">
      <c r="A102">
        <v>93</v>
      </c>
      <c r="B102" s="9" t="str">
        <f>"22062950"</f>
        <v>22062950</v>
      </c>
      <c r="C102" t="s">
        <v>5</v>
      </c>
    </row>
    <row r="103" spans="1:3" ht="15">
      <c r="A103">
        <v>94</v>
      </c>
      <c r="B103" s="9" t="str">
        <f>"22060790"</f>
        <v>22060790</v>
      </c>
      <c r="C103" t="s">
        <v>5</v>
      </c>
    </row>
    <row r="104" spans="1:3" ht="15">
      <c r="A104">
        <v>95</v>
      </c>
      <c r="B104" s="9" t="str">
        <f>"22060860"</f>
        <v>22060860</v>
      </c>
      <c r="C104" t="s">
        <v>5</v>
      </c>
    </row>
    <row r="105" spans="1:3" ht="15">
      <c r="A105">
        <v>96</v>
      </c>
      <c r="B105" s="9" t="str">
        <f>"22060870"</f>
        <v>22060870</v>
      </c>
      <c r="C105" t="s">
        <v>5</v>
      </c>
    </row>
    <row r="106" spans="1:3" ht="15">
      <c r="A106">
        <v>97</v>
      </c>
      <c r="B106" s="9" t="str">
        <f>"22063910"</f>
        <v>22063910</v>
      </c>
      <c r="C106" t="s">
        <v>5</v>
      </c>
    </row>
    <row r="107" spans="1:3" ht="15">
      <c r="A107">
        <v>98</v>
      </c>
      <c r="B107" s="9">
        <v>22062970</v>
      </c>
      <c r="C107" t="s">
        <v>5</v>
      </c>
    </row>
    <row r="108" spans="1:3" ht="15">
      <c r="A108">
        <v>99</v>
      </c>
      <c r="B108" s="9" t="str">
        <f>"22060980"</f>
        <v>22060980</v>
      </c>
      <c r="C108" t="s">
        <v>5</v>
      </c>
    </row>
    <row r="109" spans="1:3" ht="15">
      <c r="A109">
        <v>100</v>
      </c>
      <c r="B109" s="9" t="str">
        <f>"22065910"</f>
        <v>22065910</v>
      </c>
      <c r="C109" t="s">
        <v>5</v>
      </c>
    </row>
    <row r="110" spans="1:3" ht="15">
      <c r="A110">
        <v>101</v>
      </c>
      <c r="B110" s="9">
        <v>22064150</v>
      </c>
      <c r="C110" t="s">
        <v>5</v>
      </c>
    </row>
    <row r="111" spans="1:3" ht="15">
      <c r="A111">
        <v>102</v>
      </c>
      <c r="B111" s="9" t="str">
        <f>"22056010"</f>
        <v>22056010</v>
      </c>
      <c r="C111" t="s">
        <v>5</v>
      </c>
    </row>
    <row r="112" spans="1:3" ht="15">
      <c r="A112">
        <v>103</v>
      </c>
      <c r="B112" s="9" t="str">
        <f>"22064240"</f>
        <v>22064240</v>
      </c>
      <c r="C112" t="s">
        <v>5</v>
      </c>
    </row>
    <row r="113" spans="1:3" ht="15">
      <c r="A113">
        <v>104</v>
      </c>
      <c r="B113" s="9" t="str">
        <f>"22061240"</f>
        <v>22061240</v>
      </c>
      <c r="C113" t="s">
        <v>5</v>
      </c>
    </row>
    <row r="114" spans="1:3" ht="15">
      <c r="A114">
        <v>105</v>
      </c>
      <c r="B114" s="9" t="str">
        <f>"22061290"</f>
        <v>22061290</v>
      </c>
      <c r="C114" t="s">
        <v>5</v>
      </c>
    </row>
    <row r="115" spans="1:3" ht="15">
      <c r="A115">
        <v>106</v>
      </c>
      <c r="B115" s="9" t="str">
        <f>"22061300"</f>
        <v>22061300</v>
      </c>
      <c r="C115" t="s">
        <v>5</v>
      </c>
    </row>
    <row r="116" spans="1:3" ht="15">
      <c r="A116">
        <v>107</v>
      </c>
      <c r="B116" s="9">
        <v>22061330</v>
      </c>
      <c r="C116" t="s">
        <v>5</v>
      </c>
    </row>
    <row r="117" spans="1:3" ht="15.75" thickBot="1">
      <c r="A117">
        <v>108</v>
      </c>
      <c r="B117" s="10" t="str">
        <f>"22061320"</f>
        <v>22061320</v>
      </c>
      <c r="C117" s="2" t="s">
        <v>5</v>
      </c>
    </row>
    <row r="118" spans="1:3" ht="15.75" thickBot="1">
      <c r="A118">
        <v>109</v>
      </c>
      <c r="B118" s="11">
        <v>22061370</v>
      </c>
      <c r="C118" s="2" t="s">
        <v>5</v>
      </c>
    </row>
    <row r="119" spans="1:4" ht="15">
      <c r="A119">
        <v>110</v>
      </c>
      <c r="B119" s="9" t="str">
        <f>"22057260"</f>
        <v>22057260</v>
      </c>
      <c r="C119" t="s">
        <v>6</v>
      </c>
      <c r="D119">
        <v>18</v>
      </c>
    </row>
    <row r="120" spans="1:3" ht="15">
      <c r="A120">
        <v>111</v>
      </c>
      <c r="B120" s="9" t="str">
        <f>"22064410"</f>
        <v>22064410</v>
      </c>
      <c r="C120" t="s">
        <v>6</v>
      </c>
    </row>
    <row r="121" spans="1:3" ht="15">
      <c r="A121">
        <v>112</v>
      </c>
      <c r="B121" s="9" t="str">
        <f>"22064500"</f>
        <v>22064500</v>
      </c>
      <c r="C121" t="s">
        <v>6</v>
      </c>
    </row>
    <row r="122" spans="1:3" ht="15">
      <c r="A122">
        <v>113</v>
      </c>
      <c r="B122" s="9" t="str">
        <f>"22059760"</f>
        <v>22059760</v>
      </c>
      <c r="C122" t="s">
        <v>6</v>
      </c>
    </row>
    <row r="123" spans="1:3" ht="15">
      <c r="A123">
        <v>114</v>
      </c>
      <c r="B123" s="9" t="str">
        <f>"22064480"</f>
        <v>22064480</v>
      </c>
      <c r="C123" t="s">
        <v>6</v>
      </c>
    </row>
    <row r="124" spans="1:3" ht="15">
      <c r="A124">
        <v>115</v>
      </c>
      <c r="B124" s="9" t="str">
        <f>"22064510"</f>
        <v>22064510</v>
      </c>
      <c r="C124" t="s">
        <v>6</v>
      </c>
    </row>
    <row r="125" spans="1:3" ht="15">
      <c r="A125">
        <v>116</v>
      </c>
      <c r="B125" s="9" t="str">
        <f>"22064560"</f>
        <v>22064560</v>
      </c>
      <c r="C125" t="s">
        <v>6</v>
      </c>
    </row>
    <row r="126" spans="1:3" ht="15">
      <c r="A126">
        <v>117</v>
      </c>
      <c r="B126" s="9" t="str">
        <f>"22064570"</f>
        <v>22064570</v>
      </c>
      <c r="C126" t="s">
        <v>6</v>
      </c>
    </row>
    <row r="127" spans="1:3" ht="15">
      <c r="A127">
        <v>118</v>
      </c>
      <c r="B127" s="9" t="str">
        <f>"22065970"</f>
        <v>22065970</v>
      </c>
      <c r="C127" t="s">
        <v>6</v>
      </c>
    </row>
    <row r="128" spans="1:3" ht="15">
      <c r="A128">
        <v>119</v>
      </c>
      <c r="B128" s="9">
        <v>22057280</v>
      </c>
      <c r="C128" t="s">
        <v>6</v>
      </c>
    </row>
    <row r="129" spans="1:3" ht="15">
      <c r="A129">
        <v>120</v>
      </c>
      <c r="B129" s="9" t="str">
        <f>"22064620"</f>
        <v>22064620</v>
      </c>
      <c r="C129" t="s">
        <v>6</v>
      </c>
    </row>
    <row r="130" spans="1:3" ht="15">
      <c r="A130">
        <v>121</v>
      </c>
      <c r="B130" s="9" t="str">
        <f>"22064610"</f>
        <v>22064610</v>
      </c>
      <c r="C130" t="s">
        <v>6</v>
      </c>
    </row>
    <row r="131" spans="1:3" ht="15">
      <c r="A131">
        <v>122</v>
      </c>
      <c r="B131" s="9">
        <v>22058510</v>
      </c>
      <c r="C131" t="s">
        <v>6</v>
      </c>
    </row>
    <row r="132" spans="1:3" ht="15">
      <c r="A132">
        <v>123</v>
      </c>
      <c r="B132" s="9" t="str">
        <f>"22061580"</f>
        <v>22061580</v>
      </c>
      <c r="C132" t="s">
        <v>6</v>
      </c>
    </row>
    <row r="133" spans="1:3" ht="15">
      <c r="A133">
        <v>124</v>
      </c>
      <c r="B133" s="9">
        <v>22064680</v>
      </c>
      <c r="C133" t="s">
        <v>6</v>
      </c>
    </row>
    <row r="134" spans="1:3" ht="15">
      <c r="A134">
        <v>125</v>
      </c>
      <c r="B134" s="9" t="str">
        <f>"22064700"</f>
        <v>22064700</v>
      </c>
      <c r="C134" t="s">
        <v>6</v>
      </c>
    </row>
    <row r="135" spans="1:3" ht="15">
      <c r="A135">
        <v>126</v>
      </c>
      <c r="B135" s="9" t="str">
        <f>"22064730"</f>
        <v>22064730</v>
      </c>
      <c r="C135" t="s">
        <v>6</v>
      </c>
    </row>
    <row r="136" spans="1:3" ht="15">
      <c r="A136">
        <v>127</v>
      </c>
      <c r="B136" s="9" t="str">
        <f>"22064740"</f>
        <v>22064740</v>
      </c>
      <c r="C136" t="s">
        <v>6</v>
      </c>
    </row>
    <row r="137" spans="1:3" ht="15">
      <c r="A137">
        <v>128</v>
      </c>
      <c r="B137" s="9" t="str">
        <f>"22061770"</f>
        <v>22061770</v>
      </c>
      <c r="C137" t="s">
        <v>6</v>
      </c>
    </row>
    <row r="138" spans="1:3" ht="15">
      <c r="A138">
        <v>129</v>
      </c>
      <c r="B138" s="9" t="str">
        <f>"22064750"</f>
        <v>22064750</v>
      </c>
      <c r="C138" t="s">
        <v>6</v>
      </c>
    </row>
    <row r="139" spans="1:3" ht="15">
      <c r="A139" s="7">
        <v>130</v>
      </c>
      <c r="B139" s="9" t="str">
        <f>"22061800"</f>
        <v>22061800</v>
      </c>
      <c r="C139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Fakulteta za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ulaga</dc:creator>
  <cp:keywords/>
  <dc:description/>
  <cp:lastModifiedBy>usenicni</cp:lastModifiedBy>
  <dcterms:created xsi:type="dcterms:W3CDTF">2009-10-02T13:04:32Z</dcterms:created>
  <dcterms:modified xsi:type="dcterms:W3CDTF">2009-11-10T10:40:31Z</dcterms:modified>
  <cp:category/>
  <cp:version/>
  <cp:contentType/>
  <cp:contentStatus/>
</cp:coreProperties>
</file>